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GCON 2020\JEFATURA DE CONTRATACIÓN DE SERVICIOS\1. PROCESOS\1. LICITACIÓN PÚBLICA\2025\5000005378 2000003178 202000xxx VIGILANCIA YPFB TR IR\4.Publicación Licitación\Licitación 5000005378\Anexo 5\"/>
    </mc:Choice>
  </mc:AlternateContent>
  <bookViews>
    <workbookView xWindow="0" yWindow="0" windowWidth="23040" windowHeight="9190"/>
  </bookViews>
  <sheets>
    <sheet name="Calculos Precio Referencial" sheetId="2" r:id="rId1"/>
    <sheet name="hoja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2" l="1"/>
  <c r="D19" i="2"/>
  <c r="F15" i="2"/>
  <c r="G15" i="2" s="1"/>
  <c r="F17" i="2"/>
  <c r="G17" i="2" s="1"/>
  <c r="F18" i="2"/>
  <c r="G18" i="2" s="1"/>
  <c r="G16" i="2" l="1"/>
  <c r="F12" i="2"/>
  <c r="G12" i="2" s="1"/>
  <c r="F9" i="2"/>
  <c r="G9" i="2" s="1"/>
  <c r="F10" i="2"/>
  <c r="G10" i="2" s="1"/>
  <c r="F13" i="2"/>
  <c r="G13" i="2" s="1"/>
  <c r="F8" i="2"/>
  <c r="G14" i="2" l="1"/>
  <c r="G8" i="2"/>
  <c r="G11" i="2" s="1"/>
  <c r="F19" i="2"/>
  <c r="G19" i="2" l="1"/>
</calcChain>
</file>

<file path=xl/sharedStrings.xml><?xml version="1.0" encoding="utf-8"?>
<sst xmlns="http://schemas.openxmlformats.org/spreadsheetml/2006/main" count="25" uniqueCount="23">
  <si>
    <t>Página 1/1</t>
  </si>
  <si>
    <t>Item</t>
  </si>
  <si>
    <t>Subtotales</t>
  </si>
  <si>
    <t>SERVICIO DE VIGILANCIA DE ESTACIÓN TARATA</t>
  </si>
  <si>
    <t>SERVICIO DE VIGILANCIA DE OFICINA SUCRE</t>
  </si>
  <si>
    <t>SERVICIO DE VIGILANCIA DE OFICINA COCHABAMBA</t>
  </si>
  <si>
    <t>SERVICIO DE VIGILANCIA DE OFICINA SANTA CRUZ</t>
  </si>
  <si>
    <t>SERVICIO DE VIGILANCIA DE LA ESTACIÓN 1</t>
  </si>
  <si>
    <t xml:space="preserve">Total por 21 meses </t>
  </si>
  <si>
    <t>Meses</t>
  </si>
  <si>
    <t>TOTALES</t>
  </si>
  <si>
    <t>Costo por U / puesto</t>
  </si>
  <si>
    <t>Costo total por sitio</t>
  </si>
  <si>
    <t># Guardia  puesto</t>
  </si>
  <si>
    <t>Costo unitario mensual</t>
  </si>
  <si>
    <t>PRECIOS EXPRESADOS EN BOLIVIANOS (BS)</t>
  </si>
  <si>
    <t>SERVICIO DE VIGILANCIA DE ESTACIÓN TARIJA</t>
  </si>
  <si>
    <t>SERVICIO DE VIGILANCIA DE ESTACIÓN SANTA CRUZ</t>
  </si>
  <si>
    <t>SERVICIO DE VIGILANCIA DE ESTACIÓN ORURO</t>
  </si>
  <si>
    <t>SERVICIO DE VIGILANCIA DE SITIOS DE YPFB TRANSPORTE S.A.</t>
  </si>
  <si>
    <t>Nro.</t>
  </si>
  <si>
    <t>SUBTOTAL</t>
  </si>
  <si>
    <t>Formato B-1
Planilla para la Propuesta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</si>
</sst>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(* #,##0.00_);_(* \(#,##0.00\);_(* &quot;-&quot;??_);_(@_)"/>
  </numFmts>
  <fonts count="10" x14ac:knownFonts="1">
    <font>
      <sz val="10"/>
      <name val="Arial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1">
    <xf numFmtId="0" fontId="0" fillId="0" borderId="0" xfId="0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43" fontId="0" fillId="0" borderId="0" xfId="0" applyNumberFormat="1"/>
    <xf numFmtId="0" fontId="6" fillId="4" borderId="17" xfId="0" applyFont="1" applyFill="1" applyBorder="1" applyAlignment="1">
      <alignment horizontal="center" vertical="center"/>
    </xf>
    <xf numFmtId="164" fontId="7" fillId="0" borderId="18" xfId="1" applyFont="1" applyFill="1" applyBorder="1" applyAlignment="1">
      <alignment horizontal="center" vertical="center" wrapText="1"/>
    </xf>
    <xf numFmtId="164" fontId="7" fillId="0" borderId="9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/>
    </xf>
    <xf numFmtId="4" fontId="4" fillId="2" borderId="19" xfId="1" applyNumberFormat="1" applyFont="1" applyFill="1" applyBorder="1" applyAlignment="1">
      <alignment vertical="center"/>
    </xf>
    <xf numFmtId="164" fontId="7" fillId="0" borderId="8" xfId="1" applyFont="1" applyFill="1" applyBorder="1" applyAlignment="1">
      <alignment horizontal="center" vertical="center" wrapText="1"/>
    </xf>
    <xf numFmtId="164" fontId="4" fillId="5" borderId="23" xfId="1" applyFont="1" applyFill="1" applyBorder="1" applyAlignment="1">
      <alignment horizontal="center" vertical="center" wrapText="1"/>
    </xf>
    <xf numFmtId="164" fontId="4" fillId="5" borderId="12" xfId="1" applyFont="1" applyFill="1" applyBorder="1" applyAlignment="1">
      <alignment horizontal="center" vertical="center" wrapText="1"/>
    </xf>
    <xf numFmtId="2" fontId="4" fillId="5" borderId="22" xfId="0" applyNumberFormat="1" applyFont="1" applyFill="1" applyBorder="1" applyAlignment="1">
      <alignment horizontal="center" vertical="center" wrapText="1"/>
    </xf>
    <xf numFmtId="0" fontId="5" fillId="2" borderId="3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164" fontId="7" fillId="0" borderId="32" xfId="1" applyFont="1" applyFill="1" applyBorder="1" applyAlignment="1">
      <alignment horizontal="center" vertical="center" wrapText="1"/>
    </xf>
    <xf numFmtId="164" fontId="7" fillId="0" borderId="28" xfId="1" applyFont="1" applyFill="1" applyBorder="1" applyAlignment="1">
      <alignment horizontal="center" vertical="center" wrapText="1"/>
    </xf>
    <xf numFmtId="164" fontId="7" fillId="0" borderId="25" xfId="1" applyFont="1" applyFill="1" applyBorder="1" applyAlignment="1">
      <alignment horizontal="center" vertical="center" wrapText="1"/>
    </xf>
    <xf numFmtId="164" fontId="7" fillId="0" borderId="29" xfId="1" applyFont="1" applyFill="1" applyBorder="1" applyAlignment="1">
      <alignment horizontal="center" vertical="center" wrapText="1"/>
    </xf>
    <xf numFmtId="164" fontId="7" fillId="0" borderId="37" xfId="1" applyFont="1" applyFill="1" applyBorder="1" applyAlignment="1">
      <alignment horizontal="center" vertical="center" wrapText="1"/>
    </xf>
    <xf numFmtId="164" fontId="7" fillId="0" borderId="38" xfId="1" applyFont="1" applyFill="1" applyBorder="1" applyAlignment="1">
      <alignment horizontal="center" vertical="center" wrapText="1"/>
    </xf>
    <xf numFmtId="164" fontId="7" fillId="0" borderId="39" xfId="1" applyFont="1" applyFill="1" applyBorder="1" applyAlignment="1">
      <alignment horizontal="center" vertical="center" wrapText="1"/>
    </xf>
    <xf numFmtId="164" fontId="7" fillId="0" borderId="40" xfId="1" applyFont="1" applyFill="1" applyBorder="1" applyAlignment="1">
      <alignment horizontal="center" vertical="center" wrapText="1"/>
    </xf>
    <xf numFmtId="2" fontId="7" fillId="0" borderId="41" xfId="0" applyNumberFormat="1" applyFont="1" applyFill="1" applyBorder="1" applyAlignment="1">
      <alignment horizontal="center" vertical="center" wrapText="1"/>
    </xf>
    <xf numFmtId="2" fontId="7" fillId="0" borderId="43" xfId="0" applyNumberFormat="1" applyFont="1" applyFill="1" applyBorder="1" applyAlignment="1">
      <alignment horizontal="center" vertical="center" wrapText="1"/>
    </xf>
    <xf numFmtId="2" fontId="7" fillId="0" borderId="44" xfId="0" applyNumberFormat="1" applyFont="1" applyFill="1" applyBorder="1" applyAlignment="1">
      <alignment horizontal="center" vertical="center" wrapText="1"/>
    </xf>
    <xf numFmtId="2" fontId="7" fillId="0" borderId="45" xfId="0" applyNumberFormat="1" applyFont="1" applyFill="1" applyBorder="1" applyAlignment="1">
      <alignment horizontal="center" vertical="center" wrapText="1"/>
    </xf>
    <xf numFmtId="0" fontId="5" fillId="5" borderId="31" xfId="0" applyFont="1" applyFill="1" applyBorder="1" applyAlignment="1">
      <alignment vertical="center" wrapText="1"/>
    </xf>
    <xf numFmtId="0" fontId="6" fillId="5" borderId="31" xfId="0" applyFont="1" applyFill="1" applyBorder="1" applyAlignment="1">
      <alignment vertical="center" wrapText="1"/>
    </xf>
    <xf numFmtId="2" fontId="7" fillId="0" borderId="46" xfId="0" applyNumberFormat="1" applyFont="1" applyFill="1" applyBorder="1" applyAlignment="1">
      <alignment horizontal="center" vertical="center" wrapText="1"/>
    </xf>
    <xf numFmtId="164" fontId="4" fillId="0" borderId="8" xfId="1" applyFont="1" applyFill="1" applyBorder="1" applyAlignment="1">
      <alignment horizontal="center" vertical="center" wrapText="1"/>
    </xf>
    <xf numFmtId="164" fontId="4" fillId="0" borderId="27" xfId="1" applyFont="1" applyFill="1" applyBorder="1" applyAlignment="1">
      <alignment horizontal="center" vertical="center" wrapText="1"/>
    </xf>
    <xf numFmtId="2" fontId="7" fillId="6" borderId="36" xfId="0" applyNumberFormat="1" applyFont="1" applyFill="1" applyBorder="1" applyAlignment="1">
      <alignment horizontal="center" vertical="center" wrapText="1"/>
    </xf>
    <xf numFmtId="164" fontId="7" fillId="6" borderId="36" xfId="1" applyFont="1" applyFill="1" applyBorder="1" applyAlignment="1">
      <alignment horizontal="center" vertical="center" wrapText="1"/>
    </xf>
    <xf numFmtId="164" fontId="7" fillId="6" borderId="41" xfId="1" applyFont="1" applyFill="1" applyBorder="1" applyAlignment="1">
      <alignment horizontal="center" vertical="center" wrapText="1"/>
    </xf>
    <xf numFmtId="164" fontId="4" fillId="6" borderId="35" xfId="1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164" fontId="8" fillId="4" borderId="17" xfId="1" applyFont="1" applyFill="1" applyBorder="1" applyAlignment="1">
      <alignment horizontal="center" vertical="center"/>
    </xf>
    <xf numFmtId="4" fontId="4" fillId="2" borderId="19" xfId="1" applyNumberFormat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9" fillId="0" borderId="21" xfId="0" applyFont="1" applyBorder="1" applyAlignment="1">
      <alignment horizontal="left" wrapText="1"/>
    </xf>
    <xf numFmtId="0" fontId="9" fillId="0" borderId="13" xfId="0" applyFont="1" applyBorder="1" applyAlignment="1">
      <alignment horizontal="left" wrapText="1"/>
    </xf>
    <xf numFmtId="0" fontId="6" fillId="0" borderId="2" xfId="0" applyFont="1" applyBorder="1" applyAlignment="1">
      <alignment horizontal="lef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1" defaultTableStyle="TableStyleMedium2" defaultPivotStyle="PivotStyleLight16">
    <tableStyle name="Invisible" pivot="0" table="0" count="0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331674</xdr:colOff>
      <xdr:row>0</xdr:row>
      <xdr:rowOff>73477</xdr:rowOff>
    </xdr:from>
    <xdr:to>
      <xdr:col>1</xdr:col>
      <xdr:colOff>1971334</xdr:colOff>
      <xdr:row>2</xdr:row>
      <xdr:rowOff>430665</xdr:rowOff>
    </xdr:to>
    <xdr:pic>
      <xdr:nvPicPr>
        <xdr:cNvPr id="2" name="Imagen 1" descr="logotipo ULTIM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7617" y="73477"/>
          <a:ext cx="2238375" cy="9014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showGridLines="0" tabSelected="1" zoomScale="70" zoomScaleNormal="70" workbookViewId="0">
      <selection activeCell="B7" sqref="B7"/>
    </sheetView>
  </sheetViews>
  <sheetFormatPr baseColWidth="10" defaultColWidth="9.08984375" defaultRowHeight="12.5" x14ac:dyDescent="0.25"/>
  <cols>
    <col min="1" max="1" width="8.6328125" customWidth="1"/>
    <col min="2" max="2" width="51.54296875" bestFit="1" customWidth="1"/>
    <col min="3" max="3" width="12.08984375" customWidth="1"/>
    <col min="4" max="5" width="14.08984375" customWidth="1"/>
    <col min="6" max="6" width="17.81640625" customWidth="1"/>
    <col min="7" max="7" width="16.1796875" customWidth="1"/>
    <col min="8" max="8" width="13.08984375" customWidth="1"/>
  </cols>
  <sheetData>
    <row r="1" spans="1:8" ht="15" customHeight="1" thickBot="1" x14ac:dyDescent="0.4">
      <c r="A1" s="2"/>
      <c r="B1" s="3"/>
      <c r="C1" s="65" t="s">
        <v>22</v>
      </c>
      <c r="D1" s="66"/>
      <c r="E1" s="67"/>
      <c r="F1" s="59" t="s">
        <v>0</v>
      </c>
      <c r="G1" s="60"/>
    </row>
    <row r="2" spans="1:8" ht="27" customHeight="1" x14ac:dyDescent="0.35">
      <c r="A2" s="4"/>
      <c r="B2" s="1"/>
      <c r="C2" s="68"/>
      <c r="D2" s="69"/>
      <c r="E2" s="70"/>
      <c r="F2" s="61" t="s">
        <v>19</v>
      </c>
      <c r="G2" s="62"/>
    </row>
    <row r="3" spans="1:8" ht="44.25" customHeight="1" thickBot="1" x14ac:dyDescent="0.4">
      <c r="A3" s="5"/>
      <c r="B3" s="6"/>
      <c r="C3" s="71"/>
      <c r="D3" s="72"/>
      <c r="E3" s="73"/>
      <c r="F3" s="63"/>
      <c r="G3" s="64"/>
    </row>
    <row r="4" spans="1:8" ht="7" customHeight="1" thickBot="1" x14ac:dyDescent="0.4">
      <c r="A4" s="1"/>
      <c r="B4" s="1"/>
      <c r="C4" s="1"/>
      <c r="D4" s="1"/>
      <c r="E4" s="1"/>
      <c r="F4" s="1"/>
      <c r="G4" s="1"/>
    </row>
    <row r="5" spans="1:8" ht="18.75" customHeight="1" x14ac:dyDescent="0.25">
      <c r="A5" s="53" t="s">
        <v>15</v>
      </c>
      <c r="B5" s="54"/>
      <c r="C5" s="54"/>
      <c r="D5" s="54"/>
      <c r="E5" s="54"/>
      <c r="F5" s="54"/>
      <c r="G5" s="55"/>
    </row>
    <row r="6" spans="1:8" ht="9.75" customHeight="1" thickBot="1" x14ac:dyDescent="0.3">
      <c r="A6" s="56"/>
      <c r="B6" s="57"/>
      <c r="C6" s="57"/>
      <c r="D6" s="57"/>
      <c r="E6" s="57"/>
      <c r="F6" s="57"/>
      <c r="G6" s="58"/>
    </row>
    <row r="7" spans="1:8" ht="65.400000000000006" customHeight="1" thickBot="1" x14ac:dyDescent="0.3">
      <c r="A7" s="7" t="s">
        <v>20</v>
      </c>
      <c r="B7" s="8" t="s">
        <v>1</v>
      </c>
      <c r="C7" s="9" t="s">
        <v>9</v>
      </c>
      <c r="D7" s="9" t="s">
        <v>13</v>
      </c>
      <c r="E7" s="9" t="s">
        <v>11</v>
      </c>
      <c r="F7" s="8" t="s">
        <v>14</v>
      </c>
      <c r="G7" s="8" t="s">
        <v>12</v>
      </c>
    </row>
    <row r="8" spans="1:8" ht="35.25" customHeight="1" x14ac:dyDescent="0.25">
      <c r="A8" s="77">
        <v>1</v>
      </c>
      <c r="B8" s="20" t="s">
        <v>6</v>
      </c>
      <c r="C8" s="22">
        <v>24</v>
      </c>
      <c r="D8" s="34">
        <v>15</v>
      </c>
      <c r="E8" s="24"/>
      <c r="F8" s="25">
        <f>+E8*D8</f>
        <v>0</v>
      </c>
      <c r="G8" s="26">
        <f>C8*F8</f>
        <v>0</v>
      </c>
      <c r="H8" s="10"/>
    </row>
    <row r="9" spans="1:8" ht="35.25" customHeight="1" x14ac:dyDescent="0.25">
      <c r="A9" s="78"/>
      <c r="B9" s="21" t="s">
        <v>7</v>
      </c>
      <c r="C9" s="23">
        <v>24</v>
      </c>
      <c r="D9" s="33">
        <v>6</v>
      </c>
      <c r="E9" s="12"/>
      <c r="F9" s="13">
        <f t="shared" ref="F9:F18" si="0">+E9*D9</f>
        <v>0</v>
      </c>
      <c r="G9" s="16">
        <f>C9*F9</f>
        <v>0</v>
      </c>
      <c r="H9" s="10"/>
    </row>
    <row r="10" spans="1:8" ht="35.25" customHeight="1" x14ac:dyDescent="0.25">
      <c r="A10" s="78"/>
      <c r="B10" s="21" t="s">
        <v>17</v>
      </c>
      <c r="C10" s="23">
        <v>24</v>
      </c>
      <c r="D10" s="35">
        <v>2</v>
      </c>
      <c r="E10" s="28"/>
      <c r="F10" s="29">
        <f t="shared" si="0"/>
        <v>0</v>
      </c>
      <c r="G10" s="16">
        <f>C10*F10</f>
        <v>0</v>
      </c>
      <c r="H10" s="10"/>
    </row>
    <row r="11" spans="1:8" ht="35.25" customHeight="1" thickBot="1" x14ac:dyDescent="0.3">
      <c r="A11" s="79"/>
      <c r="B11" s="37" t="s">
        <v>21</v>
      </c>
      <c r="C11" s="36"/>
      <c r="D11" s="41"/>
      <c r="E11" s="42"/>
      <c r="F11" s="43"/>
      <c r="G11" s="44">
        <f>SUM(G8:G10)</f>
        <v>0</v>
      </c>
      <c r="H11" s="10"/>
    </row>
    <row r="12" spans="1:8" ht="35.25" customHeight="1" x14ac:dyDescent="0.25">
      <c r="A12" s="78">
        <v>2</v>
      </c>
      <c r="B12" s="20" t="s">
        <v>5</v>
      </c>
      <c r="C12" s="22">
        <v>24</v>
      </c>
      <c r="D12" s="33">
        <v>3</v>
      </c>
      <c r="E12" s="30"/>
      <c r="F12" s="31">
        <f>+E12*D12</f>
        <v>0</v>
      </c>
      <c r="G12" s="16">
        <f>C12*F12</f>
        <v>0</v>
      </c>
      <c r="H12" s="10"/>
    </row>
    <row r="13" spans="1:8" ht="35.25" customHeight="1" x14ac:dyDescent="0.25">
      <c r="A13" s="78"/>
      <c r="B13" s="21" t="s">
        <v>3</v>
      </c>
      <c r="C13" s="23">
        <v>24</v>
      </c>
      <c r="D13" s="32">
        <v>2</v>
      </c>
      <c r="E13" s="12"/>
      <c r="F13" s="13">
        <f t="shared" si="0"/>
        <v>0</v>
      </c>
      <c r="G13" s="16">
        <f>C13*F13</f>
        <v>0</v>
      </c>
      <c r="H13" s="10"/>
    </row>
    <row r="14" spans="1:8" ht="35.25" customHeight="1" thickBot="1" x14ac:dyDescent="0.3">
      <c r="A14" s="78"/>
      <c r="B14" s="37" t="s">
        <v>21</v>
      </c>
      <c r="C14" s="36"/>
      <c r="D14" s="41"/>
      <c r="E14" s="42"/>
      <c r="F14" s="43"/>
      <c r="G14" s="39">
        <f>SUM(G12:G13)</f>
        <v>0</v>
      </c>
      <c r="H14" s="10"/>
    </row>
    <row r="15" spans="1:8" ht="35.25" customHeight="1" x14ac:dyDescent="0.25">
      <c r="A15" s="77">
        <v>3</v>
      </c>
      <c r="B15" s="20" t="s">
        <v>4</v>
      </c>
      <c r="C15" s="22">
        <v>24</v>
      </c>
      <c r="D15" s="32">
        <v>2</v>
      </c>
      <c r="E15" s="12"/>
      <c r="F15" s="13">
        <f t="shared" si="0"/>
        <v>0</v>
      </c>
      <c r="G15" s="16">
        <f t="shared" ref="G15:G18" si="1">C15*F15</f>
        <v>0</v>
      </c>
      <c r="H15" s="10"/>
    </row>
    <row r="16" spans="1:8" ht="35.25" customHeight="1" thickBot="1" x14ac:dyDescent="0.3">
      <c r="A16" s="79"/>
      <c r="B16" s="37" t="s">
        <v>21</v>
      </c>
      <c r="C16" s="36"/>
      <c r="D16" s="41"/>
      <c r="E16" s="42"/>
      <c r="F16" s="43"/>
      <c r="G16" s="39">
        <f>SUM(G15:G15)</f>
        <v>0</v>
      </c>
      <c r="H16" s="10"/>
    </row>
    <row r="17" spans="1:8" ht="35.25" customHeight="1" thickBot="1" x14ac:dyDescent="0.3">
      <c r="A17" s="80">
        <v>4</v>
      </c>
      <c r="B17" s="45" t="s">
        <v>16</v>
      </c>
      <c r="C17" s="46">
        <v>24</v>
      </c>
      <c r="D17" s="32">
        <v>2</v>
      </c>
      <c r="E17" s="12"/>
      <c r="F17" s="13">
        <f t="shared" si="0"/>
        <v>0</v>
      </c>
      <c r="G17" s="39">
        <f t="shared" si="1"/>
        <v>0</v>
      </c>
      <c r="H17" s="10"/>
    </row>
    <row r="18" spans="1:8" ht="35.25" customHeight="1" thickBot="1" x14ac:dyDescent="0.3">
      <c r="A18" s="80">
        <v>5</v>
      </c>
      <c r="B18" s="45" t="s">
        <v>18</v>
      </c>
      <c r="C18" s="46">
        <v>24</v>
      </c>
      <c r="D18" s="38">
        <v>2</v>
      </c>
      <c r="E18" s="12"/>
      <c r="F18" s="27">
        <f t="shared" si="0"/>
        <v>0</v>
      </c>
      <c r="G18" s="40">
        <f t="shared" si="1"/>
        <v>0</v>
      </c>
      <c r="H18" s="10"/>
    </row>
    <row r="19" spans="1:8" ht="35.25" customHeight="1" thickBot="1" x14ac:dyDescent="0.3">
      <c r="A19" s="74" t="s">
        <v>10</v>
      </c>
      <c r="B19" s="75"/>
      <c r="C19" s="76"/>
      <c r="D19" s="19">
        <f>SUM(D8:D18)</f>
        <v>34</v>
      </c>
      <c r="E19" s="17">
        <f>SUM(E8:E18)</f>
        <v>0</v>
      </c>
      <c r="F19" s="17">
        <f>SUM(F8:F18)</f>
        <v>0</v>
      </c>
      <c r="G19" s="18">
        <f>SUM(G11,G14,G16,G17,G18)</f>
        <v>0</v>
      </c>
      <c r="H19" s="10"/>
    </row>
    <row r="20" spans="1:8" ht="25.5" hidden="1" customHeight="1" x14ac:dyDescent="0.25">
      <c r="A20" s="49" t="s">
        <v>2</v>
      </c>
      <c r="B20" s="50"/>
      <c r="C20" s="14"/>
      <c r="D20" s="15"/>
      <c r="E20" s="15"/>
      <c r="F20" s="52"/>
      <c r="G20" s="52"/>
      <c r="H20" s="10"/>
    </row>
    <row r="21" spans="1:8" ht="26.25" hidden="1" customHeight="1" thickBot="1" x14ac:dyDescent="0.3">
      <c r="A21" s="47" t="s">
        <v>8</v>
      </c>
      <c r="B21" s="48"/>
      <c r="C21" s="11"/>
      <c r="D21" s="51"/>
      <c r="E21" s="51"/>
      <c r="F21" s="51"/>
      <c r="G21" s="51"/>
      <c r="H21" s="10"/>
    </row>
  </sheetData>
  <mergeCells count="12">
    <mergeCell ref="A5:G6"/>
    <mergeCell ref="F1:G1"/>
    <mergeCell ref="F2:G3"/>
    <mergeCell ref="C1:E3"/>
    <mergeCell ref="A19:C19"/>
    <mergeCell ref="A21:B21"/>
    <mergeCell ref="A20:B20"/>
    <mergeCell ref="D21:G21"/>
    <mergeCell ref="F20:G20"/>
    <mergeCell ref="A8:A11"/>
    <mergeCell ref="A12:A14"/>
    <mergeCell ref="A15:A16"/>
  </mergeCells>
  <pageMargins left="0.7" right="0.7" top="0.75" bottom="0.75" header="0.3" footer="0.3"/>
  <pageSetup scale="6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1:S1"/>
  <sheetViews>
    <sheetView topLeftCell="A7" zoomScaleNormal="100" workbookViewId="0">
      <selection activeCell="K12" sqref="K12"/>
    </sheetView>
  </sheetViews>
  <sheetFormatPr baseColWidth="10" defaultRowHeight="12.5" x14ac:dyDescent="0.25"/>
  <cols>
    <col min="1" max="1" width="5.54296875" bestFit="1" customWidth="1"/>
    <col min="2" max="2" width="25" customWidth="1"/>
    <col min="3" max="3" width="11.08984375" bestFit="1" customWidth="1"/>
    <col min="4" max="4" width="8.6328125" customWidth="1"/>
    <col min="5" max="5" width="9" bestFit="1" customWidth="1"/>
    <col min="6" max="6" width="9.08984375" bestFit="1" customWidth="1"/>
    <col min="7" max="7" width="6.453125" bestFit="1" customWidth="1"/>
    <col min="8" max="8" width="11.453125" customWidth="1"/>
    <col min="9" max="9" width="9.6328125" bestFit="1" customWidth="1"/>
    <col min="10" max="10" width="10" customWidth="1"/>
    <col min="11" max="11" width="11.453125" customWidth="1"/>
    <col min="12" max="12" width="10.90625" customWidth="1"/>
    <col min="14" max="14" width="7" customWidth="1"/>
    <col min="15" max="16" width="0" hidden="1" customWidth="1"/>
    <col min="17" max="17" width="12.90625" hidden="1" customWidth="1"/>
    <col min="18" max="18" width="14.08984375" hidden="1" customWidth="1"/>
    <col min="19" max="19" width="12.90625" hidden="1" customWidth="1"/>
    <col min="20" max="20" width="0" hidden="1" customWidth="1"/>
  </cols>
  <sheetData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Calculos Precio Referencial</vt:lpstr>
      <vt:lpstr>hoja</vt:lpstr>
    </vt:vector>
  </TitlesOfParts>
  <Company>Transierra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ts8382</dc:creator>
  <cp:lastModifiedBy>Isabel Rioja</cp:lastModifiedBy>
  <cp:lastPrinted>2020-01-31T19:28:52Z</cp:lastPrinted>
  <dcterms:created xsi:type="dcterms:W3CDTF">2006-03-17T13:18:08Z</dcterms:created>
  <dcterms:modified xsi:type="dcterms:W3CDTF">2025-09-10T23:10:47Z</dcterms:modified>
</cp:coreProperties>
</file>